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195"/>
  </bookViews>
  <sheets>
    <sheet name="CO_ING_M2" sheetId="10" r:id="rId1"/>
  </sheets>
  <calcPr calcId="125725"/>
</workbook>
</file>

<file path=xl/calcChain.xml><?xml version="1.0" encoding="utf-8"?>
<calcChain xmlns="http://schemas.openxmlformats.org/spreadsheetml/2006/main">
  <c r="U16" i="10"/>
  <c r="T16"/>
  <c r="U13" l="1"/>
  <c r="T13"/>
  <c r="U9"/>
  <c r="T9"/>
  <c r="U14"/>
  <c r="T14"/>
  <c r="T8" l="1"/>
  <c r="T15"/>
  <c r="U8" l="1"/>
  <c r="U15"/>
</calcChain>
</file>

<file path=xl/sharedStrings.xml><?xml version="1.0" encoding="utf-8"?>
<sst xmlns="http://schemas.openxmlformats.org/spreadsheetml/2006/main" count="67" uniqueCount="62">
  <si>
    <t>Matricule</t>
  </si>
  <si>
    <t>Prénom</t>
  </si>
  <si>
    <t>MG</t>
  </si>
  <si>
    <t>Moyenne de Classement</t>
  </si>
  <si>
    <t>UNIVERSITE BADJI MOKHTAR -ANNABA-</t>
  </si>
  <si>
    <t xml:space="preserve">Faculté : </t>
  </si>
  <si>
    <t>Département :</t>
  </si>
  <si>
    <t xml:space="preserve">Passerelle  : </t>
  </si>
  <si>
    <t>Ingénieur - Master 2</t>
  </si>
  <si>
    <t>1er Année</t>
  </si>
  <si>
    <t>Moy1A</t>
  </si>
  <si>
    <t>2eme Année</t>
  </si>
  <si>
    <t>Moy2A</t>
  </si>
  <si>
    <t>3eme Année</t>
  </si>
  <si>
    <t>Moy3A</t>
  </si>
  <si>
    <t>4eme Année</t>
  </si>
  <si>
    <t>Moy4A</t>
  </si>
  <si>
    <t>5eme Année</t>
  </si>
  <si>
    <t>Moy5A</t>
  </si>
  <si>
    <t>Orienté Vers</t>
  </si>
  <si>
    <t>Observation</t>
  </si>
  <si>
    <t>N°</t>
  </si>
  <si>
    <t>R1</t>
  </si>
  <si>
    <t>S1</t>
  </si>
  <si>
    <t>R2</t>
  </si>
  <si>
    <t>S2</t>
  </si>
  <si>
    <t>R3</t>
  </si>
  <si>
    <t>S3</t>
  </si>
  <si>
    <t>NOM</t>
  </si>
  <si>
    <t>R4</t>
  </si>
  <si>
    <t>S4</t>
  </si>
  <si>
    <t>R5</t>
  </si>
  <si>
    <t>S5</t>
  </si>
  <si>
    <t>Technologie</t>
  </si>
  <si>
    <t xml:space="preserve">LOUBNA </t>
  </si>
  <si>
    <t>Année universitaire : 2024/2025</t>
  </si>
  <si>
    <t>CE</t>
  </si>
  <si>
    <t>تخخصصات غير موجودة بالقسم</t>
  </si>
  <si>
    <t>NOUADRIA</t>
  </si>
  <si>
    <t>ELECTROTECHNIQUE</t>
  </si>
  <si>
    <t>REJEH</t>
  </si>
  <si>
    <t xml:space="preserve"> Med said</t>
  </si>
  <si>
    <t xml:space="preserve">DAROUI </t>
  </si>
  <si>
    <t xml:space="preserve">NASRI </t>
  </si>
  <si>
    <t>SORAYA</t>
  </si>
  <si>
    <t xml:space="preserve">MENASRI </t>
  </si>
  <si>
    <t xml:space="preserve">NACEREDDINE </t>
  </si>
  <si>
    <t xml:space="preserve">MEDJABRI </t>
  </si>
  <si>
    <t xml:space="preserve">ISMAIL </t>
  </si>
  <si>
    <t>BELHMAR</t>
  </si>
  <si>
    <t>CHAHNIEZ</t>
  </si>
  <si>
    <t>Pieces manquantes ou hors spécialité</t>
  </si>
  <si>
    <t xml:space="preserve">Décision </t>
  </si>
  <si>
    <t>Retenu</t>
  </si>
  <si>
    <t>Retenue</t>
  </si>
  <si>
    <t>Non retenu ( e )</t>
  </si>
  <si>
    <t>Hamza</t>
  </si>
  <si>
    <t>Recours/Spécialité ELM</t>
  </si>
  <si>
    <t>MENAIA</t>
  </si>
  <si>
    <t>CHAHRA</t>
  </si>
  <si>
    <t>Dossier papier</t>
  </si>
  <si>
    <t>Recours/20%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</si>
</sst>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0.00"/>
  </numFmts>
  <fonts count="20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Book Antiqua"/>
      <family val="1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1"/>
      <color theme="1"/>
      <name val="Book Antiqua"/>
      <family val="1"/>
    </font>
    <font>
      <b/>
      <sz val="14"/>
      <color theme="1"/>
      <name val="Book Antiqua"/>
      <family val="1"/>
    </font>
    <font>
      <b/>
      <sz val="12"/>
      <color theme="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11"/>
      <color theme="1"/>
      <name val="Book Antiqua"/>
      <family val="1"/>
    </font>
    <font>
      <sz val="14"/>
      <color theme="1"/>
      <name val="Book Antiqua"/>
      <family val="1"/>
    </font>
    <font>
      <b/>
      <i/>
      <sz val="11"/>
      <color theme="1"/>
      <name val="Book Antiqua"/>
      <family val="1"/>
    </font>
    <font>
      <i/>
      <sz val="10"/>
      <color theme="1"/>
      <name val="Book Antiqua"/>
      <family val="1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4" fillId="0" borderId="0" xfId="1" applyFont="1" applyFill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2" fontId="13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quotePrefix="1" applyNumberFormat="1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NumberFormat="1" applyFont="1" applyFill="1" applyBorder="1"/>
    <xf numFmtId="164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/>
    <xf numFmtId="0" fontId="12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0" xfId="0" applyBorder="1"/>
    <xf numFmtId="49" fontId="1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0" fillId="0" borderId="1" xfId="0" applyFill="1" applyBorder="1" applyAlignment="1">
      <alignment horizontal="center"/>
    </xf>
    <xf numFmtId="165" fontId="16" fillId="0" borderId="1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/>
    <xf numFmtId="49" fontId="19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0</xdr:row>
      <xdr:rowOff>38100</xdr:rowOff>
    </xdr:from>
    <xdr:to>
      <xdr:col>23</xdr:col>
      <xdr:colOff>1724024</xdr:colOff>
      <xdr:row>3</xdr:row>
      <xdr:rowOff>30480</xdr:rowOff>
    </xdr:to>
    <xdr:pic>
      <xdr:nvPicPr>
        <xdr:cNvPr id="2" name="Picture 2" descr="univ-annab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54225" y="38100"/>
          <a:ext cx="1466849" cy="763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9"/>
  <sheetViews>
    <sheetView tabSelected="1" zoomScale="90" zoomScaleNormal="90" workbookViewId="0">
      <selection activeCell="L4" sqref="L4"/>
    </sheetView>
  </sheetViews>
  <sheetFormatPr defaultColWidth="11.42578125" defaultRowHeight="15"/>
  <cols>
    <col min="1" max="1" width="5" customWidth="1"/>
    <col min="2" max="2" width="14.5703125" customWidth="1"/>
    <col min="3" max="3" width="17.85546875" customWidth="1"/>
    <col min="4" max="4" width="16.5703125" customWidth="1"/>
    <col min="5" max="19" width="7.7109375" customWidth="1"/>
    <col min="21" max="21" width="13.85546875" customWidth="1"/>
    <col min="22" max="22" width="29.140625" customWidth="1"/>
    <col min="23" max="23" width="25.42578125" customWidth="1"/>
    <col min="24" max="24" width="37.85546875" customWidth="1"/>
  </cols>
  <sheetData>
    <row r="1" spans="1:24" ht="20.25">
      <c r="B1" s="1" t="s">
        <v>4</v>
      </c>
      <c r="C1" s="2"/>
      <c r="D1" s="2"/>
      <c r="E1" s="4"/>
      <c r="F1" s="4"/>
      <c r="G1" s="4"/>
      <c r="H1" s="4"/>
      <c r="I1" s="4"/>
      <c r="J1" s="4"/>
      <c r="K1" s="4"/>
    </row>
    <row r="2" spans="1:24" ht="20.25">
      <c r="B2" s="3" t="s">
        <v>35</v>
      </c>
      <c r="C2" s="2"/>
      <c r="D2" s="2"/>
      <c r="E2" s="4"/>
      <c r="F2" s="4"/>
      <c r="G2" s="4"/>
      <c r="H2" s="4"/>
      <c r="I2" s="4"/>
      <c r="J2" s="4"/>
      <c r="K2" s="4"/>
    </row>
    <row r="3" spans="1:24" ht="20.25">
      <c r="B3" s="1" t="s">
        <v>5</v>
      </c>
      <c r="C3" s="2"/>
      <c r="D3" s="21" t="s">
        <v>33</v>
      </c>
      <c r="E3" s="4"/>
      <c r="F3" s="4"/>
      <c r="G3" s="4"/>
      <c r="H3" s="4"/>
      <c r="I3" s="4"/>
      <c r="J3" s="4"/>
      <c r="K3" s="4"/>
    </row>
    <row r="4" spans="1:24" ht="20.25">
      <c r="B4" s="1" t="s">
        <v>6</v>
      </c>
      <c r="C4" s="2"/>
      <c r="D4" s="21" t="s">
        <v>39</v>
      </c>
      <c r="E4" s="4"/>
      <c r="F4" s="4"/>
      <c r="G4" s="4"/>
      <c r="H4" s="4"/>
      <c r="I4" s="4"/>
      <c r="J4" s="8" t="s">
        <v>7</v>
      </c>
      <c r="L4" s="9" t="s">
        <v>8</v>
      </c>
    </row>
    <row r="6" spans="1:24" ht="24.6" customHeight="1">
      <c r="A6" s="43" t="s">
        <v>21</v>
      </c>
      <c r="B6" s="44" t="s">
        <v>0</v>
      </c>
      <c r="C6" s="44" t="s">
        <v>28</v>
      </c>
      <c r="D6" s="44" t="s">
        <v>1</v>
      </c>
      <c r="E6" s="42" t="s">
        <v>9</v>
      </c>
      <c r="F6" s="42"/>
      <c r="G6" s="42"/>
      <c r="H6" s="42" t="s">
        <v>11</v>
      </c>
      <c r="I6" s="42"/>
      <c r="J6" s="42"/>
      <c r="K6" s="42" t="s">
        <v>13</v>
      </c>
      <c r="L6" s="42"/>
      <c r="M6" s="42"/>
      <c r="N6" s="42" t="s">
        <v>15</v>
      </c>
      <c r="O6" s="42"/>
      <c r="P6" s="42"/>
      <c r="Q6" s="42" t="s">
        <v>17</v>
      </c>
      <c r="R6" s="42"/>
      <c r="S6" s="42"/>
      <c r="T6" s="47" t="s">
        <v>2</v>
      </c>
      <c r="U6" s="40" t="s">
        <v>3</v>
      </c>
      <c r="V6" s="45" t="s">
        <v>52</v>
      </c>
      <c r="W6" s="46" t="s">
        <v>19</v>
      </c>
      <c r="X6" s="41" t="s">
        <v>20</v>
      </c>
    </row>
    <row r="7" spans="1:24" ht="22.9" customHeight="1">
      <c r="A7" s="43"/>
      <c r="B7" s="44"/>
      <c r="C7" s="44"/>
      <c r="D7" s="44"/>
      <c r="E7" s="32" t="s">
        <v>10</v>
      </c>
      <c r="F7" s="32" t="s">
        <v>22</v>
      </c>
      <c r="G7" s="32" t="s">
        <v>23</v>
      </c>
      <c r="H7" s="32" t="s">
        <v>12</v>
      </c>
      <c r="I7" s="32" t="s">
        <v>24</v>
      </c>
      <c r="J7" s="32" t="s">
        <v>25</v>
      </c>
      <c r="K7" s="11" t="s">
        <v>14</v>
      </c>
      <c r="L7" s="11" t="s">
        <v>26</v>
      </c>
      <c r="M7" s="11" t="s">
        <v>27</v>
      </c>
      <c r="N7" s="11" t="s">
        <v>16</v>
      </c>
      <c r="O7" s="11" t="s">
        <v>29</v>
      </c>
      <c r="P7" s="11" t="s">
        <v>30</v>
      </c>
      <c r="Q7" s="32" t="s">
        <v>18</v>
      </c>
      <c r="R7" s="32" t="s">
        <v>31</v>
      </c>
      <c r="S7" s="32" t="s">
        <v>32</v>
      </c>
      <c r="T7" s="47"/>
      <c r="U7" s="40"/>
      <c r="V7" s="45"/>
      <c r="W7" s="46"/>
      <c r="X7" s="41"/>
    </row>
    <row r="8" spans="1:24" ht="16.5">
      <c r="A8" s="14">
        <v>1</v>
      </c>
      <c r="B8" s="25"/>
      <c r="C8" s="24" t="s">
        <v>42</v>
      </c>
      <c r="D8" s="24" t="s">
        <v>34</v>
      </c>
      <c r="E8" s="5">
        <v>11.24</v>
      </c>
      <c r="F8" s="31">
        <v>1</v>
      </c>
      <c r="G8" s="31"/>
      <c r="H8" s="6">
        <v>11.43</v>
      </c>
      <c r="I8" s="31">
        <v>1</v>
      </c>
      <c r="J8" s="31"/>
      <c r="K8" s="6">
        <v>13.25</v>
      </c>
      <c r="L8" s="20">
        <v>1</v>
      </c>
      <c r="M8" s="20"/>
      <c r="N8" s="5">
        <v>13.23</v>
      </c>
      <c r="O8" s="31">
        <v>1</v>
      </c>
      <c r="P8" s="31"/>
      <c r="Q8" s="6">
        <v>13.73</v>
      </c>
      <c r="R8" s="31">
        <v>1</v>
      </c>
      <c r="S8" s="31"/>
      <c r="T8" s="10">
        <f>(E8+H8+K8+N8+Q8)/5</f>
        <v>12.576000000000002</v>
      </c>
      <c r="U8" s="12">
        <f>(E8*(1-(F8+G8)/20)+H8*(1-(I8+J8)/20)+K8*(1-(L8+M8)/20)+N8*(1-(O8+P8)/20)+Q8*(1-(R8+S8)/20))/5</f>
        <v>11.947199999999999</v>
      </c>
      <c r="V8" s="27" t="s">
        <v>54</v>
      </c>
      <c r="W8" s="22" t="s">
        <v>36</v>
      </c>
      <c r="X8" s="30"/>
    </row>
    <row r="9" spans="1:24" ht="16.5">
      <c r="A9" s="13">
        <v>2</v>
      </c>
      <c r="B9" s="23"/>
      <c r="C9" s="23" t="s">
        <v>40</v>
      </c>
      <c r="D9" s="23" t="s">
        <v>41</v>
      </c>
      <c r="E9" s="6">
        <v>10</v>
      </c>
      <c r="F9" s="19">
        <v>1</v>
      </c>
      <c r="G9" s="29"/>
      <c r="H9" s="31">
        <v>11.5</v>
      </c>
      <c r="I9" s="19">
        <v>1</v>
      </c>
      <c r="J9" s="19"/>
      <c r="K9" s="6">
        <v>10.119999999999999</v>
      </c>
      <c r="L9" s="20">
        <v>1</v>
      </c>
      <c r="M9" s="20"/>
      <c r="N9" s="6">
        <v>10.52</v>
      </c>
      <c r="O9" s="19">
        <v>1</v>
      </c>
      <c r="P9" s="19"/>
      <c r="Q9" s="6">
        <v>12.96</v>
      </c>
      <c r="R9" s="19">
        <v>1</v>
      </c>
      <c r="S9" s="19"/>
      <c r="T9" s="10">
        <f>(E9+H9+K9+N9+Q9)/5</f>
        <v>11.02</v>
      </c>
      <c r="U9" s="12">
        <f>(E9*(1-(F9+G9)/20)+H9*(1-(I9+J9)/20)+K9*(1-(L9+M9)/20)+N9*(1-(O9+P9)/20)+Q9*(1-(R9+S9)/20))/5</f>
        <v>10.468999999999998</v>
      </c>
      <c r="V9" s="27" t="s">
        <v>53</v>
      </c>
      <c r="W9" s="22" t="s">
        <v>36</v>
      </c>
      <c r="X9" s="26"/>
    </row>
    <row r="12" spans="1:24" ht="15.75">
      <c r="B12" s="33" t="s">
        <v>51</v>
      </c>
    </row>
    <row r="13" spans="1:24" ht="16.5">
      <c r="A13" s="13"/>
      <c r="B13" s="15"/>
      <c r="C13" s="7" t="s">
        <v>49</v>
      </c>
      <c r="D13" s="16" t="s">
        <v>50</v>
      </c>
      <c r="E13" s="17">
        <v>10.06</v>
      </c>
      <c r="F13" s="19"/>
      <c r="G13" s="19"/>
      <c r="H13" s="6">
        <v>10.44</v>
      </c>
      <c r="I13" s="19"/>
      <c r="J13" s="19"/>
      <c r="K13" s="6">
        <v>14.8</v>
      </c>
      <c r="L13" s="20"/>
      <c r="M13" s="20"/>
      <c r="N13" s="6">
        <v>10.8</v>
      </c>
      <c r="O13" s="19"/>
      <c r="P13" s="19"/>
      <c r="Q13" s="6">
        <v>13.88</v>
      </c>
      <c r="R13" s="19"/>
      <c r="S13" s="19"/>
      <c r="T13" s="10">
        <f>(E13+H13+K13+N13+Q13)/5</f>
        <v>11.995999999999999</v>
      </c>
      <c r="U13" s="12">
        <f>(E13*(1-(F13+G13)/20)+H13*(1-(I13+J13)/20)+K13*(1-(L13+M13)/20)+N13*(1-(O13+P13)/20)+Q13*(1-(R13+S13)/20))/5</f>
        <v>11.995999999999999</v>
      </c>
      <c r="V13" s="22" t="s">
        <v>55</v>
      </c>
      <c r="W13" s="28"/>
      <c r="X13" s="35" t="s">
        <v>37</v>
      </c>
    </row>
    <row r="14" spans="1:24" s="37" customFormat="1" ht="16.5">
      <c r="A14" s="7"/>
      <c r="B14" s="34"/>
      <c r="C14" s="48" t="s">
        <v>43</v>
      </c>
      <c r="D14" s="48" t="s">
        <v>44</v>
      </c>
      <c r="E14" s="34">
        <v>10</v>
      </c>
      <c r="F14" s="39"/>
      <c r="G14" s="39"/>
      <c r="H14" s="49">
        <v>10</v>
      </c>
      <c r="I14" s="39"/>
      <c r="J14" s="39"/>
      <c r="K14" s="49">
        <v>10.06</v>
      </c>
      <c r="L14" s="20"/>
      <c r="M14" s="20"/>
      <c r="N14" s="49">
        <v>11.52</v>
      </c>
      <c r="O14" s="39"/>
      <c r="P14" s="39"/>
      <c r="Q14" s="34">
        <v>13.52</v>
      </c>
      <c r="R14" s="39"/>
      <c r="S14" s="39"/>
      <c r="T14" s="10">
        <f>(E14+H14+K14+N14+Q14)/5</f>
        <v>11.02</v>
      </c>
      <c r="U14" s="50">
        <f>(E14*(1-(F14+G14)/20)+H14*(1-(I14+J14)/20)+K14*(1-(L14+M14)/20)+N14*(1-(O14+P14)/20)+Q14*(1-(R14+S14)/20))/5</f>
        <v>11.02</v>
      </c>
      <c r="V14" s="22" t="s">
        <v>55</v>
      </c>
      <c r="W14" s="22"/>
      <c r="X14" s="51" t="s">
        <v>61</v>
      </c>
    </row>
    <row r="15" spans="1:24" s="37" customFormat="1" ht="16.5">
      <c r="A15" s="7"/>
      <c r="B15" s="34"/>
      <c r="C15" s="48" t="s">
        <v>45</v>
      </c>
      <c r="D15" s="48" t="s">
        <v>46</v>
      </c>
      <c r="E15" s="49">
        <v>10</v>
      </c>
      <c r="F15" s="52"/>
      <c r="G15" s="52"/>
      <c r="H15" s="49">
        <v>10</v>
      </c>
      <c r="I15" s="52"/>
      <c r="J15" s="52"/>
      <c r="K15" s="49">
        <v>10</v>
      </c>
      <c r="L15" s="53"/>
      <c r="M15" s="53"/>
      <c r="N15" s="49">
        <v>10.93</v>
      </c>
      <c r="O15" s="52"/>
      <c r="P15" s="52"/>
      <c r="Q15" s="49">
        <v>12.33</v>
      </c>
      <c r="R15" s="39"/>
      <c r="S15" s="39"/>
      <c r="T15" s="10">
        <f>(E15+H15+K15+N15+Q15)/5</f>
        <v>10.651999999999999</v>
      </c>
      <c r="U15" s="50">
        <f>(E15*(1-(F15+G15)/20)+H15*(1-(I15+J15)/20)+K15*(1-(L15+M15)/20)+N15*(1-(O15+P15)/20)+Q15*(1-(R15+S15)/20))/5</f>
        <v>10.651999999999999</v>
      </c>
      <c r="V15" s="22" t="s">
        <v>55</v>
      </c>
      <c r="W15" s="22"/>
      <c r="X15" s="51" t="s">
        <v>61</v>
      </c>
    </row>
    <row r="16" spans="1:24" s="37" customFormat="1" ht="16.5">
      <c r="A16" s="14"/>
      <c r="B16" s="15"/>
      <c r="C16" s="7" t="s">
        <v>47</v>
      </c>
      <c r="D16" s="7" t="s">
        <v>48</v>
      </c>
      <c r="E16" s="17"/>
      <c r="F16" s="39"/>
      <c r="G16" s="39"/>
      <c r="H16" s="6"/>
      <c r="I16" s="39"/>
      <c r="J16" s="39"/>
      <c r="K16" s="6"/>
      <c r="L16" s="20"/>
      <c r="M16" s="20"/>
      <c r="N16" s="6"/>
      <c r="O16" s="39"/>
      <c r="P16" s="39"/>
      <c r="Q16" s="6"/>
      <c r="R16" s="39"/>
      <c r="S16" s="39"/>
      <c r="T16" s="10">
        <f>(E16+H16+K16+N16+Q16)/5</f>
        <v>0</v>
      </c>
      <c r="U16" s="50">
        <f>(E16*(1-(F16+G16)/20)+H16*(1-(I16+J16)/20)+K16*(1-(L16+M16)/20)+N16*(1-(O16+P16)/20)+Q16*(1-(R16+S16)/20))/5</f>
        <v>0</v>
      </c>
      <c r="V16" s="22" t="s">
        <v>55</v>
      </c>
      <c r="W16" s="18"/>
      <c r="X16" s="38"/>
    </row>
    <row r="17" spans="1:24" s="37" customFormat="1" ht="16.5">
      <c r="A17" s="14"/>
      <c r="B17" s="15"/>
      <c r="C17" s="7" t="s">
        <v>38</v>
      </c>
      <c r="D17" s="7" t="s">
        <v>56</v>
      </c>
      <c r="E17" s="17"/>
      <c r="F17" s="39"/>
      <c r="G17" s="39"/>
      <c r="H17" s="6"/>
      <c r="I17" s="39"/>
      <c r="J17" s="39"/>
      <c r="K17" s="6"/>
      <c r="L17" s="20"/>
      <c r="M17" s="20"/>
      <c r="N17" s="6"/>
      <c r="O17" s="39"/>
      <c r="P17" s="39"/>
      <c r="Q17" s="6"/>
      <c r="R17" s="39"/>
      <c r="S17" s="39"/>
      <c r="T17" s="10"/>
      <c r="U17" s="50"/>
      <c r="V17" s="22"/>
      <c r="W17" s="18"/>
      <c r="X17" s="38" t="s">
        <v>57</v>
      </c>
    </row>
    <row r="18" spans="1:24" s="37" customFormat="1" ht="16.5">
      <c r="A18" s="14"/>
      <c r="B18" s="15"/>
      <c r="C18" s="7" t="s">
        <v>58</v>
      </c>
      <c r="D18" s="7" t="s">
        <v>59</v>
      </c>
      <c r="E18" s="17"/>
      <c r="F18" s="39"/>
      <c r="G18" s="39"/>
      <c r="H18" s="6"/>
      <c r="I18" s="39"/>
      <c r="J18" s="39"/>
      <c r="K18" s="6"/>
      <c r="L18" s="20"/>
      <c r="M18" s="20"/>
      <c r="N18" s="6"/>
      <c r="O18" s="39"/>
      <c r="P18" s="39"/>
      <c r="Q18" s="6"/>
      <c r="R18" s="39"/>
      <c r="S18" s="39"/>
      <c r="T18" s="10"/>
      <c r="U18" s="50"/>
      <c r="V18" s="22"/>
      <c r="W18" s="18"/>
      <c r="X18" s="36" t="s">
        <v>60</v>
      </c>
    </row>
    <row r="19" spans="1:24" ht="16.5">
      <c r="A19" s="14"/>
      <c r="B19" s="15"/>
      <c r="C19" s="7"/>
      <c r="D19" s="7"/>
      <c r="E19" s="17"/>
      <c r="F19" s="19"/>
      <c r="G19" s="19"/>
      <c r="H19" s="6"/>
      <c r="I19" s="19"/>
      <c r="J19" s="19"/>
      <c r="K19" s="6"/>
      <c r="L19" s="20"/>
      <c r="M19" s="20"/>
      <c r="N19" s="6"/>
      <c r="O19" s="19"/>
      <c r="P19" s="19"/>
      <c r="Q19" s="6"/>
      <c r="R19" s="19"/>
      <c r="S19" s="19"/>
      <c r="T19" s="10"/>
      <c r="U19" s="12"/>
      <c r="V19" s="22"/>
      <c r="W19" s="18"/>
      <c r="X19" s="36"/>
    </row>
  </sheetData>
  <sortState ref="A13:X16">
    <sortCondition descending="1" ref="U13:U16"/>
  </sortState>
  <mergeCells count="14">
    <mergeCell ref="U6:U7"/>
    <mergeCell ref="V6:V7"/>
    <mergeCell ref="W6:W7"/>
    <mergeCell ref="X6:X7"/>
    <mergeCell ref="K6:M6"/>
    <mergeCell ref="N6:P6"/>
    <mergeCell ref="Q6:S6"/>
    <mergeCell ref="T6:T7"/>
    <mergeCell ref="H6:J6"/>
    <mergeCell ref="A6:A7"/>
    <mergeCell ref="B6:B7"/>
    <mergeCell ref="C6:C7"/>
    <mergeCell ref="D6:D7"/>
    <mergeCell ref="E6:G6"/>
  </mergeCells>
  <pageMargins left="0.7" right="0.7" top="0.75" bottom="0.75" header="0.3" footer="0.3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CO_ING_M2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ELEKTRON</dc:creator>
  <cp:lastModifiedBy>PC</cp:lastModifiedBy>
  <cp:lastPrinted>2024-09-27T16:55:40Z</cp:lastPrinted>
  <dcterms:created xsi:type="dcterms:W3CDTF">2021-09-21T13:09:22Z</dcterms:created>
  <dcterms:modified xsi:type="dcterms:W3CDTF">2024-10-17T10:16:46Z</dcterms:modified>
</cp:coreProperties>
</file>